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<sst xmlns="http://schemas.openxmlformats.org/spreadsheetml/2006/main" count="156" uniqueCount="155">
  <si>
    <t>ОДРЖАВАЊЕ УЛИЦА У ГРАДУ</t>
  </si>
  <si>
    <t>ОДРЖАВАЊЕ ПАРКОВА И ЈАВНИХ ПОВРШИНА</t>
  </si>
  <si>
    <t>ОДРЖАВАЊЕ ЈАВНЕ РАСВЕТЕ</t>
  </si>
  <si>
    <t>ИЗГРАДЊА ЈАВНЕ РАСВЕТЕ</t>
  </si>
  <si>
    <t>ТЕКУЋЕ ПОПРАВКЕ И ОДРЖАВАЊЕ ВОДОВОДА</t>
  </si>
  <si>
    <t>УСЛУГЕ ЧИШЋЕЊА УЛИЦА</t>
  </si>
  <si>
    <t>ИЗГРАДЊА УЛИЦА У ГРАДУ</t>
  </si>
  <si>
    <t xml:space="preserve">      </t>
  </si>
  <si>
    <t>ОДРЖАВАЊЕ ПУТЕВА У СЕЛИМА</t>
  </si>
  <si>
    <t>ИЗГРАДЊА ПУТЕВА У СЕЛИМА</t>
  </si>
  <si>
    <t xml:space="preserve">ЗИМСКО ОДРЖАВАЊЕ  ПУТЕВА </t>
  </si>
  <si>
    <t>1.1</t>
  </si>
  <si>
    <t>1.2</t>
  </si>
  <si>
    <t>1.3</t>
  </si>
  <si>
    <t>2.1</t>
  </si>
  <si>
    <t>3.2</t>
  </si>
  <si>
    <t>3.3</t>
  </si>
  <si>
    <t>3.1</t>
  </si>
  <si>
    <t>4.1</t>
  </si>
  <si>
    <t>6.1</t>
  </si>
  <si>
    <t>6.2</t>
  </si>
  <si>
    <t>9.1</t>
  </si>
  <si>
    <t>9.2</t>
  </si>
  <si>
    <t>5.1</t>
  </si>
  <si>
    <t>11.1</t>
  </si>
  <si>
    <t>МАШИНЕ И ОПРЕМА</t>
  </si>
  <si>
    <t>ИЗРАДА ПРОЈЕКТНЕ ДОКУМЕНТАЦИЈЕ</t>
  </si>
  <si>
    <t>7.1</t>
  </si>
  <si>
    <t>7.2</t>
  </si>
  <si>
    <t>11.2</t>
  </si>
  <si>
    <t>11.3</t>
  </si>
  <si>
    <t>11.4</t>
  </si>
  <si>
    <t>13.1</t>
  </si>
  <si>
    <t>13.2</t>
  </si>
  <si>
    <t>15.1</t>
  </si>
  <si>
    <t>1.4</t>
  </si>
  <si>
    <t>ЗГРАДЕ И ГРАЂЕВИНСКИ ОБЈЕКТИ</t>
  </si>
  <si>
    <t xml:space="preserve"> ЗЕМЉИШТЕ</t>
  </si>
  <si>
    <t>ЗГРАДЕ И ГАРЂЕВИНСКИ ОБЈЕКТИ</t>
  </si>
  <si>
    <t>Израда пројеката водовода</t>
  </si>
  <si>
    <t>Израда урбанистичких пројеката парцелације</t>
  </si>
  <si>
    <t>Израда пројекта канализације</t>
  </si>
  <si>
    <t>1.5</t>
  </si>
  <si>
    <t>1.6</t>
  </si>
  <si>
    <t>Рачунарска опрема</t>
  </si>
  <si>
    <t>ОДРЖАВАЊЕ ЛОКАЛНИХ ПУТЕВА И УЛИЦА</t>
  </si>
  <si>
    <t>5</t>
  </si>
  <si>
    <t>5.2</t>
  </si>
  <si>
    <t>5.3</t>
  </si>
  <si>
    <t>5.4</t>
  </si>
  <si>
    <t>6.3</t>
  </si>
  <si>
    <t>7.3</t>
  </si>
  <si>
    <t>7.4</t>
  </si>
  <si>
    <t>7.5</t>
  </si>
  <si>
    <t>7.6</t>
  </si>
  <si>
    <t>ИЗГРАДЊА ЛОКАЛНИХ ПУТЕВА И УЛИЦА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</si>
  <si>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</si>
  <si>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</si>
  <si>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</si>
  <si>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</si>
  <si>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</si>
  <si>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</si>
  <si>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</si>
  <si>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</si>
  <si>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</si>
  <si>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</si>
  <si>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9.3</t>
  </si>
  <si>
    <t>9.5</t>
  </si>
  <si>
    <t>9.6</t>
  </si>
  <si>
    <t>9.7</t>
  </si>
  <si>
    <t>9.8</t>
  </si>
  <si>
    <t>9.9</t>
  </si>
  <si>
    <t>9.10</t>
  </si>
  <si>
    <t>10.1</t>
  </si>
  <si>
    <t>СТАЛНИ ТРОШКОВИ</t>
  </si>
  <si>
    <t>12</t>
  </si>
  <si>
    <t>15.2</t>
  </si>
  <si>
    <t>14.1</t>
  </si>
  <si>
    <t>16.1</t>
  </si>
  <si>
    <t>7.7</t>
  </si>
  <si>
    <t>Процене изводљивости- стручна оцена, комантар, ревизија пројеката</t>
  </si>
  <si>
    <t>Експропријација земљишта</t>
  </si>
  <si>
    <t xml:space="preserve">Крпљење ударних рупа на локалним путевима </t>
  </si>
  <si>
    <t>Набавка тампона за насипање путева</t>
  </si>
  <si>
    <t>Услуге превоза тампона</t>
  </si>
  <si>
    <t>Текуће одржавање по Месним заједницама</t>
  </si>
  <si>
    <t>Израда саобраћајне сигнализације (линије, знакови)</t>
  </si>
  <si>
    <t>Поправка и  чишћење сливника кишне канализације</t>
  </si>
  <si>
    <t>Набавка соли и ризле за путеве</t>
  </si>
  <si>
    <t>Одржавање пута Нова Варош - Божетићи</t>
  </si>
  <si>
    <t>Одржавање пута Дрмановићи - Акмачићи</t>
  </si>
  <si>
    <t>Одржавање путева по МЗ, ангажовање механизације</t>
  </si>
  <si>
    <t xml:space="preserve">Одржавање путева по МЗ, трансфери за нафту </t>
  </si>
  <si>
    <t>Набавка "металних воза" за одржавање путева по МЗ</t>
  </si>
  <si>
    <t>Зимско чишћење улица у граду</t>
  </si>
  <si>
    <t>Реконструкција дела ул. Карађорђева и Слободана Никачевића</t>
  </si>
  <si>
    <t>Изградња дела ул. Старо поље</t>
  </si>
  <si>
    <t>Чишћење и прање улица у граду, изношење смећа</t>
  </si>
  <si>
    <t>Израда и поправка парковске галантерије (клупе, играчке, канте за отпатке и сл.)</t>
  </si>
  <si>
    <t>Уређење и одржавање депоније за грађевински материјал и јавних површина</t>
  </si>
  <si>
    <t>Уређење и одржавање паркова (кошење, изношење смећа, остало)</t>
  </si>
  <si>
    <t>Трошкови електричне енергије за јавну расвету</t>
  </si>
  <si>
    <t>Набавка материјала за јавну расвету</t>
  </si>
  <si>
    <t>Услуге одржавања јавне расвете</t>
  </si>
  <si>
    <t>Набавка материјала за отклањање кварова</t>
  </si>
  <si>
    <t>Услуге одржавања водовода</t>
  </si>
  <si>
    <t>Изградња водовода по селима</t>
  </si>
  <si>
    <t>Изградња ул. Комитска</t>
  </si>
  <si>
    <t>Изградња пута у МЗ Бистрица</t>
  </si>
  <si>
    <t>Изградња пута у МЗ Божетићи</t>
  </si>
  <si>
    <t>Изградња пута у МЗ Акмачићи</t>
  </si>
  <si>
    <t>Изградња  пута у МЗ Негбина</t>
  </si>
  <si>
    <t>Изградње пута у МЗ Јасеново</t>
  </si>
  <si>
    <t>Изградња пута у МЗ Рутоши</t>
  </si>
  <si>
    <t>Изградња пута у МЗ Драглица</t>
  </si>
  <si>
    <t>Изградња пута у МЗ Вранеша</t>
  </si>
  <si>
    <t>8.11</t>
  </si>
  <si>
    <t>8.12</t>
  </si>
  <si>
    <t>Изградња пута у МЗ Амзићи</t>
  </si>
  <si>
    <t>Изградња пута у МЗ Дражевићи</t>
  </si>
  <si>
    <t xml:space="preserve">Изградња ул. Вионик </t>
  </si>
  <si>
    <t>1.7</t>
  </si>
  <si>
    <t>Пројекти финансирани средствима донатора</t>
  </si>
  <si>
    <t>Набавка возила</t>
  </si>
  <si>
    <t xml:space="preserve">Израда пројекта улица и локалних путева </t>
  </si>
  <si>
    <t>Изградња пута у МЗ Бела Река</t>
  </si>
  <si>
    <t>Изградња ул. Мајора Илића</t>
  </si>
  <si>
    <t>Изградње ул. Петловац</t>
  </si>
  <si>
    <t>Изградња ул. Рода Стевовића</t>
  </si>
  <si>
    <t>Изградња ул. Махала</t>
  </si>
  <si>
    <t>Изградња ул. Првог Српског устанка</t>
  </si>
  <si>
    <t>Изградња јавне расвете</t>
  </si>
  <si>
    <t>ИЗГРАДЊА ВОДОВОДА</t>
  </si>
  <si>
    <t>Изградња водовода у граду</t>
  </si>
  <si>
    <t>Изградња пута у МЗ Радоина</t>
  </si>
  <si>
    <t>Изградња ул. Раоничке буне</t>
  </si>
  <si>
    <t xml:space="preserve">Поправка улица у граду </t>
  </si>
  <si>
    <t>Набавка, сађење и одржавање парковских засада</t>
  </si>
  <si>
    <t>9.11</t>
  </si>
  <si>
    <t>9.12</t>
  </si>
  <si>
    <t>17.1</t>
  </si>
  <si>
    <t>17.2</t>
  </si>
  <si>
    <t>9.4</t>
  </si>
  <si>
    <t>Изградња система за вештачко оснежавање ски стазе- II фазе</t>
  </si>
  <si>
    <t>Изградња ул. Милановац</t>
  </si>
  <si>
    <t>Опрема финансирана средствима донатора</t>
  </si>
  <si>
    <t>Изградња ул. Вранешки пут</t>
  </si>
  <si>
    <t>Изградња приступне саобраћајнице на локацији СЦ Нова Варош</t>
  </si>
  <si>
    <t>Изградња трафостаница</t>
  </si>
  <si>
    <t xml:space="preserve">ИЗГРАДЊА КАНАЛИЗАЦИЈЕ </t>
  </si>
  <si>
    <t>Изградња канализације</t>
  </si>
  <si>
    <t>9.13</t>
  </si>
  <si>
    <t>9.14</t>
  </si>
  <si>
    <t>Изградња дела ул. Јевстатија Караматијевића</t>
  </si>
  <si>
    <r>
      <t xml:space="preserve">Израда пројектне документације </t>
    </r>
    <r>
      <rPr>
        <sz val="11"/>
        <rFont val="Times New Roman"/>
        <family val="1"/>
      </rPr>
      <t>за уређење јавних површина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</si>
</sst>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;[Red]#,##0.00"/>
    <numFmt numFmtId="18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33" borderId="12" xfId="0" applyFont="1" applyFill="1" applyBorder="1" applyAlignment="1">
      <alignment/>
    </xf>
    <xf numFmtId="0" fontId="0" fillId="0" borderId="0" xfId="0" applyAlignment="1">
      <alignment/>
    </xf>
    <xf numFmtId="0" fontId="4" fillId="33" borderId="13" xfId="0" applyFont="1" applyFill="1" applyBorder="1" applyAlignment="1">
      <alignment horizontal="justify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justify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16" xfId="0" applyFont="1" applyFill="1" applyBorder="1" applyAlignment="1">
      <alignment horizontal="justify"/>
    </xf>
    <xf numFmtId="0" fontId="4" fillId="33" borderId="17" xfId="0" applyFont="1" applyFill="1" applyBorder="1" applyAlignment="1">
      <alignment horizontal="justify"/>
    </xf>
    <xf numFmtId="0" fontId="4" fillId="33" borderId="18" xfId="0" applyFont="1" applyFill="1" applyBorder="1" applyAlignment="1">
      <alignment horizontal="justify"/>
    </xf>
    <xf numFmtId="0" fontId="4" fillId="33" borderId="14" xfId="0" applyFont="1" applyFill="1" applyBorder="1" applyAlignment="1">
      <alignment horizontal="justify"/>
    </xf>
    <xf numFmtId="0" fontId="4" fillId="33" borderId="19" xfId="0" applyFont="1" applyFill="1" applyBorder="1" applyAlignment="1">
      <alignment horizontal="justify"/>
    </xf>
    <xf numFmtId="2" fontId="4" fillId="33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43" fontId="6" fillId="0" borderId="0" xfId="42" applyFont="1" applyAlignment="1">
      <alignment/>
    </xf>
    <xf numFmtId="0" fontId="7" fillId="0" borderId="20" xfId="0" applyFont="1" applyBorder="1" applyAlignment="1">
      <alignment horizontal="justify"/>
    </xf>
    <xf numFmtId="0" fontId="3" fillId="33" borderId="14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justify"/>
    </xf>
    <xf numFmtId="4" fontId="8" fillId="0" borderId="23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 horizontal="justify"/>
    </xf>
    <xf numFmtId="4" fontId="8" fillId="0" borderId="25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justify"/>
    </xf>
    <xf numFmtId="4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8" fillId="0" borderId="29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justify"/>
    </xf>
    <xf numFmtId="4" fontId="8" fillId="0" borderId="31" xfId="0" applyNumberFormat="1" applyFont="1" applyBorder="1" applyAlignment="1">
      <alignment/>
    </xf>
    <xf numFmtId="49" fontId="3" fillId="33" borderId="12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" fontId="3" fillId="33" borderId="3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35" xfId="0" applyNumberFormat="1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36" xfId="0" applyFont="1" applyBorder="1" applyAlignment="1">
      <alignment horizontal="justify"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39" xfId="0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9" fontId="8" fillId="0" borderId="32" xfId="0" applyNumberFormat="1" applyFont="1" applyBorder="1" applyAlignment="1">
      <alignment horizontal="right"/>
    </xf>
    <xf numFmtId="0" fontId="8" fillId="0" borderId="40" xfId="0" applyFont="1" applyBorder="1" applyAlignment="1">
      <alignment/>
    </xf>
    <xf numFmtId="0" fontId="7" fillId="0" borderId="15" xfId="0" applyFont="1" applyBorder="1" applyAlignment="1">
      <alignment horizontal="justify"/>
    </xf>
    <xf numFmtId="4" fontId="8" fillId="0" borderId="33" xfId="0" applyNumberFormat="1" applyFont="1" applyBorder="1" applyAlignment="1">
      <alignment/>
    </xf>
    <xf numFmtId="49" fontId="8" fillId="0" borderId="41" xfId="0" applyNumberFormat="1" applyFont="1" applyBorder="1" applyAlignment="1">
      <alignment horizontal="right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44" xfId="0" applyFont="1" applyBorder="1" applyAlignment="1">
      <alignment horizontal="justify"/>
    </xf>
    <xf numFmtId="4" fontId="8" fillId="0" borderId="4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33" borderId="18" xfId="0" applyNumberFormat="1" applyFont="1" applyFill="1" applyBorder="1" applyAlignment="1">
      <alignment horizontal="right"/>
    </xf>
    <xf numFmtId="0" fontId="3" fillId="33" borderId="39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4" xfId="0" applyFont="1" applyBorder="1" applyAlignment="1">
      <alignment/>
    </xf>
    <xf numFmtId="4" fontId="8" fillId="0" borderId="48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0" fontId="7" fillId="0" borderId="46" xfId="0" applyFont="1" applyBorder="1" applyAlignment="1">
      <alignment horizontal="justify"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justify"/>
    </xf>
    <xf numFmtId="4" fontId="8" fillId="34" borderId="3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5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" fontId="3" fillId="33" borderId="33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54" xfId="0" applyFont="1" applyBorder="1" applyAlignment="1">
      <alignment horizontal="justify"/>
    </xf>
    <xf numFmtId="4" fontId="8" fillId="0" borderId="33" xfId="0" applyNumberFormat="1" applyFont="1" applyBorder="1" applyAlignment="1">
      <alignment/>
    </xf>
    <xf numFmtId="0" fontId="7" fillId="0" borderId="55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H28" sqref="H28:J30"/>
    </sheetView>
  </sheetViews>
  <sheetFormatPr defaultColWidth="9.140625" defaultRowHeight="12.75"/>
  <cols>
    <col min="1" max="1" width="6.57421875" style="5" customWidth="1"/>
    <col min="2" max="2" width="7.140625" style="0" customWidth="1"/>
    <col min="3" max="3" width="7.00390625" style="0" customWidth="1"/>
    <col min="4" max="4" width="60.140625" style="0" customWidth="1"/>
    <col min="5" max="5" width="15.421875" style="0" bestFit="1" customWidth="1"/>
    <col min="6" max="6" width="16.8515625" style="20" bestFit="1" customWidth="1"/>
    <col min="8" max="8" width="12.7109375" style="0" bestFit="1" customWidth="1"/>
    <col min="10" max="10" width="11.7109375" style="0" bestFit="1" customWidth="1"/>
  </cols>
  <sheetData>
    <row r="1" spans="1:12" ht="18.75" customHeight="1" thickBot="1">
      <c r="A1" s="4">
        <v>1</v>
      </c>
      <c r="B1" s="25">
        <v>169</v>
      </c>
      <c r="C1" s="25">
        <v>511</v>
      </c>
      <c r="D1" s="8" t="s">
        <v>26</v>
      </c>
      <c r="E1" s="26">
        <f>SUM(E2:E8)</f>
        <v>20300000</v>
      </c>
      <c r="G1" s="1"/>
      <c r="H1" s="1"/>
      <c r="I1" s="1"/>
      <c r="J1" s="1"/>
      <c r="K1" s="1"/>
      <c r="L1" s="1"/>
    </row>
    <row r="2" spans="1:12" s="18" customFormat="1" ht="18.75" customHeight="1">
      <c r="A2" s="27" t="s">
        <v>11</v>
      </c>
      <c r="B2" s="28"/>
      <c r="C2" s="29"/>
      <c r="D2" s="30" t="s">
        <v>124</v>
      </c>
      <c r="E2" s="31">
        <v>2000000</v>
      </c>
      <c r="F2" s="21"/>
      <c r="G2" s="19"/>
      <c r="H2" s="19"/>
      <c r="I2" s="19"/>
      <c r="J2" s="19"/>
      <c r="K2" s="19"/>
      <c r="L2" s="19"/>
    </row>
    <row r="3" spans="1:12" s="18" customFormat="1" ht="18.75" customHeight="1">
      <c r="A3" s="32" t="s">
        <v>12</v>
      </c>
      <c r="B3" s="33"/>
      <c r="C3" s="29"/>
      <c r="D3" s="34" t="s">
        <v>39</v>
      </c>
      <c r="E3" s="35">
        <v>1500000</v>
      </c>
      <c r="F3" s="21"/>
      <c r="G3" s="19"/>
      <c r="H3" s="19"/>
      <c r="I3" s="19"/>
      <c r="J3" s="19"/>
      <c r="K3" s="19"/>
      <c r="L3" s="19"/>
    </row>
    <row r="4" spans="1:12" s="18" customFormat="1" ht="18.75" customHeight="1">
      <c r="A4" s="32" t="s">
        <v>13</v>
      </c>
      <c r="B4" s="33"/>
      <c r="C4" s="29"/>
      <c r="D4" s="34" t="s">
        <v>40</v>
      </c>
      <c r="E4" s="35">
        <v>500000</v>
      </c>
      <c r="F4" s="21"/>
      <c r="G4" s="19"/>
      <c r="H4" s="19"/>
      <c r="I4" s="19"/>
      <c r="J4" s="19"/>
      <c r="K4" s="19"/>
      <c r="L4" s="19"/>
    </row>
    <row r="5" spans="1:12" s="18" customFormat="1" ht="18.75" customHeight="1">
      <c r="A5" s="32" t="s">
        <v>35</v>
      </c>
      <c r="B5" s="33"/>
      <c r="C5" s="29"/>
      <c r="D5" s="34" t="s">
        <v>154</v>
      </c>
      <c r="E5" s="35">
        <v>2000000</v>
      </c>
      <c r="F5" s="21"/>
      <c r="G5" s="19"/>
      <c r="H5" s="19"/>
      <c r="I5" s="19"/>
      <c r="J5" s="19"/>
      <c r="K5" s="19"/>
      <c r="L5" s="19"/>
    </row>
    <row r="6" spans="1:12" s="18" customFormat="1" ht="18.75" customHeight="1">
      <c r="A6" s="32" t="s">
        <v>42</v>
      </c>
      <c r="B6" s="33"/>
      <c r="C6" s="29"/>
      <c r="D6" s="34" t="s">
        <v>41</v>
      </c>
      <c r="E6" s="35">
        <v>2000000</v>
      </c>
      <c r="F6" s="21"/>
      <c r="G6" s="19"/>
      <c r="H6" s="19"/>
      <c r="I6" s="19"/>
      <c r="J6" s="19"/>
      <c r="K6" s="19"/>
      <c r="L6" s="19"/>
    </row>
    <row r="7" spans="1:12" s="18" customFormat="1" ht="30" customHeight="1">
      <c r="A7" s="36" t="s">
        <v>43</v>
      </c>
      <c r="B7" s="37"/>
      <c r="C7" s="38"/>
      <c r="D7" s="39" t="s">
        <v>80</v>
      </c>
      <c r="E7" s="40">
        <v>500000</v>
      </c>
      <c r="F7" s="21"/>
      <c r="G7" s="19"/>
      <c r="H7" s="19"/>
      <c r="I7" s="19"/>
      <c r="J7" s="19"/>
      <c r="K7" s="19"/>
      <c r="L7" s="19"/>
    </row>
    <row r="8" spans="1:12" s="18" customFormat="1" ht="18.75" customHeight="1" thickBot="1">
      <c r="A8" s="36" t="s">
        <v>121</v>
      </c>
      <c r="B8" s="37"/>
      <c r="C8" s="38"/>
      <c r="D8" s="39" t="s">
        <v>122</v>
      </c>
      <c r="E8" s="40">
        <v>11800000</v>
      </c>
      <c r="F8" s="21"/>
      <c r="G8" s="19"/>
      <c r="H8" s="19"/>
      <c r="I8" s="19"/>
      <c r="J8" s="19"/>
      <c r="K8" s="19"/>
      <c r="L8" s="19"/>
    </row>
    <row r="9" spans="1:12" s="18" customFormat="1" ht="19.5" customHeight="1" thickBot="1">
      <c r="A9" s="4">
        <v>2</v>
      </c>
      <c r="B9" s="25">
        <v>170</v>
      </c>
      <c r="C9" s="25">
        <v>511</v>
      </c>
      <c r="D9" s="8" t="s">
        <v>38</v>
      </c>
      <c r="E9" s="26">
        <f>E10</f>
        <v>40000000</v>
      </c>
      <c r="F9" s="21"/>
      <c r="G9" s="19"/>
      <c r="H9" s="19"/>
      <c r="I9" s="19"/>
      <c r="J9" s="19"/>
      <c r="K9" s="19"/>
      <c r="L9" s="19"/>
    </row>
    <row r="10" spans="1:12" s="18" customFormat="1" ht="21" customHeight="1" thickBot="1">
      <c r="A10" s="27" t="s">
        <v>14</v>
      </c>
      <c r="B10" s="29"/>
      <c r="C10" s="29"/>
      <c r="D10" s="30" t="s">
        <v>143</v>
      </c>
      <c r="E10" s="31">
        <v>40000000</v>
      </c>
      <c r="F10" s="21"/>
      <c r="G10" s="19"/>
      <c r="H10" s="19"/>
      <c r="I10" s="19"/>
      <c r="J10" s="19"/>
      <c r="K10" s="19"/>
      <c r="L10" s="19"/>
    </row>
    <row r="11" spans="1:12" ht="19.5" customHeight="1" thickBot="1">
      <c r="A11" s="4">
        <v>3</v>
      </c>
      <c r="B11" s="25">
        <v>171</v>
      </c>
      <c r="C11" s="25">
        <v>512</v>
      </c>
      <c r="D11" s="8" t="s">
        <v>25</v>
      </c>
      <c r="E11" s="26">
        <f>E12+E13+E14</f>
        <v>13400000</v>
      </c>
      <c r="G11" s="1"/>
      <c r="H11" s="1"/>
      <c r="I11" s="1"/>
      <c r="J11" s="1"/>
      <c r="K11" s="1"/>
      <c r="L11" s="1"/>
    </row>
    <row r="12" spans="1:12" s="18" customFormat="1" ht="19.5" customHeight="1">
      <c r="A12" s="27" t="s">
        <v>17</v>
      </c>
      <c r="B12" s="41"/>
      <c r="C12" s="42"/>
      <c r="D12" s="30" t="s">
        <v>145</v>
      </c>
      <c r="E12" s="31">
        <v>13000000</v>
      </c>
      <c r="F12" s="21"/>
      <c r="G12" s="19"/>
      <c r="H12" s="19"/>
      <c r="I12" s="19"/>
      <c r="J12" s="19"/>
      <c r="K12" s="19"/>
      <c r="L12" s="19"/>
    </row>
    <row r="13" spans="1:12" s="18" customFormat="1" ht="19.5" customHeight="1">
      <c r="A13" s="32" t="s">
        <v>15</v>
      </c>
      <c r="B13" s="33"/>
      <c r="C13" s="43"/>
      <c r="D13" s="34" t="s">
        <v>123</v>
      </c>
      <c r="E13" s="35">
        <v>300000</v>
      </c>
      <c r="F13" s="21"/>
      <c r="G13" s="19"/>
      <c r="H13" s="19"/>
      <c r="I13" s="19"/>
      <c r="J13" s="19"/>
      <c r="K13" s="19"/>
      <c r="L13" s="19"/>
    </row>
    <row r="14" spans="1:12" s="18" customFormat="1" ht="19.5" customHeight="1" thickBot="1">
      <c r="A14" s="44" t="s">
        <v>16</v>
      </c>
      <c r="B14" s="45"/>
      <c r="C14" s="42"/>
      <c r="D14" s="30" t="s">
        <v>44</v>
      </c>
      <c r="E14" s="31">
        <v>100000</v>
      </c>
      <c r="F14" s="21"/>
      <c r="G14" s="19"/>
      <c r="H14" s="19"/>
      <c r="I14" s="19"/>
      <c r="J14" s="19"/>
      <c r="K14" s="19"/>
      <c r="L14" s="19"/>
    </row>
    <row r="15" spans="1:12" s="18" customFormat="1" ht="16.5" customHeight="1" thickBot="1">
      <c r="A15" s="4">
        <v>4</v>
      </c>
      <c r="B15" s="25">
        <v>172</v>
      </c>
      <c r="C15" s="25">
        <v>541</v>
      </c>
      <c r="D15" s="8" t="s">
        <v>37</v>
      </c>
      <c r="E15" s="26">
        <f>E16</f>
        <v>3000000</v>
      </c>
      <c r="F15" s="21"/>
      <c r="G15" s="19"/>
      <c r="H15" s="19"/>
      <c r="I15" s="19"/>
      <c r="J15" s="19"/>
      <c r="K15" s="19"/>
      <c r="L15" s="19"/>
    </row>
    <row r="16" spans="1:12" s="18" customFormat="1" ht="17.25" customHeight="1" thickBot="1">
      <c r="A16" s="44" t="s">
        <v>18</v>
      </c>
      <c r="B16" s="45"/>
      <c r="C16" s="46"/>
      <c r="D16" s="47" t="s">
        <v>81</v>
      </c>
      <c r="E16" s="48">
        <v>3000000</v>
      </c>
      <c r="F16" s="21"/>
      <c r="G16" s="19"/>
      <c r="H16" s="19"/>
      <c r="I16" s="19"/>
      <c r="J16" s="19"/>
      <c r="K16" s="19"/>
      <c r="L16" s="19"/>
    </row>
    <row r="17" spans="1:12" ht="15.75" thickBot="1">
      <c r="A17" s="49" t="s">
        <v>46</v>
      </c>
      <c r="B17" s="50">
        <v>173</v>
      </c>
      <c r="C17" s="50">
        <v>424</v>
      </c>
      <c r="D17" s="9" t="s">
        <v>45</v>
      </c>
      <c r="E17" s="51">
        <f>E27+E23+E18</f>
        <v>23500000</v>
      </c>
      <c r="G17" s="1"/>
      <c r="H17" s="1"/>
      <c r="I17" s="1"/>
      <c r="J17" s="1"/>
      <c r="K17" s="1"/>
      <c r="L17" s="1"/>
    </row>
    <row r="18" spans="1:12" ht="15">
      <c r="A18" s="52">
        <v>5</v>
      </c>
      <c r="B18" s="53">
        <v>173</v>
      </c>
      <c r="C18" s="53">
        <v>424</v>
      </c>
      <c r="D18" s="10" t="s">
        <v>8</v>
      </c>
      <c r="E18" s="54">
        <f>SUM(E19:E22)</f>
        <v>10000000</v>
      </c>
      <c r="G18" s="1"/>
      <c r="H18" s="1"/>
      <c r="I18" s="1"/>
      <c r="J18" s="1"/>
      <c r="K18" s="1"/>
      <c r="L18" s="1"/>
    </row>
    <row r="19" spans="1:12" s="18" customFormat="1" ht="18" customHeight="1">
      <c r="A19" s="32" t="s">
        <v>23</v>
      </c>
      <c r="B19" s="55"/>
      <c r="C19" s="33"/>
      <c r="D19" s="34" t="s">
        <v>82</v>
      </c>
      <c r="E19" s="35">
        <v>1500000</v>
      </c>
      <c r="F19" s="21"/>
      <c r="G19" s="19"/>
      <c r="H19" s="19"/>
      <c r="I19" s="19"/>
      <c r="J19" s="19"/>
      <c r="K19" s="19"/>
      <c r="L19" s="19"/>
    </row>
    <row r="20" spans="1:12" s="18" customFormat="1" ht="17.25" customHeight="1">
      <c r="A20" s="32" t="s">
        <v>47</v>
      </c>
      <c r="B20" s="55"/>
      <c r="C20" s="33"/>
      <c r="D20" s="34" t="s">
        <v>83</v>
      </c>
      <c r="E20" s="35">
        <v>200000</v>
      </c>
      <c r="F20" s="21"/>
      <c r="G20" s="19"/>
      <c r="H20" s="19"/>
      <c r="I20" s="19"/>
      <c r="J20" s="19"/>
      <c r="K20" s="19"/>
      <c r="L20" s="19"/>
    </row>
    <row r="21" spans="1:12" s="18" customFormat="1" ht="17.25" customHeight="1">
      <c r="A21" s="32" t="s">
        <v>48</v>
      </c>
      <c r="B21" s="55"/>
      <c r="C21" s="33"/>
      <c r="D21" s="34" t="s">
        <v>84</v>
      </c>
      <c r="E21" s="35">
        <v>2000000</v>
      </c>
      <c r="F21" s="21"/>
      <c r="G21" s="19"/>
      <c r="H21" s="19"/>
      <c r="I21" s="19"/>
      <c r="J21" s="19"/>
      <c r="K21" s="19"/>
      <c r="L21" s="19"/>
    </row>
    <row r="22" spans="1:12" s="18" customFormat="1" ht="18.75" customHeight="1" thickBot="1">
      <c r="A22" s="32" t="s">
        <v>49</v>
      </c>
      <c r="B22" s="55"/>
      <c r="C22" s="33"/>
      <c r="D22" s="34" t="s">
        <v>85</v>
      </c>
      <c r="E22" s="35">
        <v>6300000</v>
      </c>
      <c r="F22" s="21"/>
      <c r="G22" s="19"/>
      <c r="H22" s="19"/>
      <c r="I22" s="19"/>
      <c r="J22" s="19"/>
      <c r="K22" s="19"/>
      <c r="L22" s="19"/>
    </row>
    <row r="23" spans="1:12" ht="17.25" customHeight="1" thickBot="1">
      <c r="A23" s="56">
        <v>6</v>
      </c>
      <c r="B23" s="57">
        <v>173</v>
      </c>
      <c r="C23" s="58">
        <v>424</v>
      </c>
      <c r="D23" s="2" t="s">
        <v>0</v>
      </c>
      <c r="E23" s="59">
        <f>SUM(E24:E26)</f>
        <v>5000000</v>
      </c>
      <c r="G23" s="1"/>
      <c r="H23" s="1"/>
      <c r="I23" s="1"/>
      <c r="J23" s="1"/>
      <c r="K23" s="1"/>
      <c r="L23" s="1"/>
    </row>
    <row r="24" spans="1:12" s="18" customFormat="1" ht="15">
      <c r="A24" s="27" t="s">
        <v>19</v>
      </c>
      <c r="B24" s="60"/>
      <c r="C24" s="61"/>
      <c r="D24" s="62" t="s">
        <v>136</v>
      </c>
      <c r="E24" s="63">
        <v>4300000</v>
      </c>
      <c r="F24" s="23"/>
      <c r="G24" s="19"/>
      <c r="H24" s="19"/>
      <c r="I24" s="19"/>
      <c r="J24" s="19"/>
      <c r="K24" s="19"/>
      <c r="L24" s="19"/>
    </row>
    <row r="25" spans="1:12" s="18" customFormat="1" ht="18" customHeight="1">
      <c r="A25" s="32" t="s">
        <v>20</v>
      </c>
      <c r="B25" s="55"/>
      <c r="C25" s="33"/>
      <c r="D25" s="24" t="s">
        <v>86</v>
      </c>
      <c r="E25" s="64">
        <v>500000</v>
      </c>
      <c r="F25" s="23"/>
      <c r="G25" s="19"/>
      <c r="H25" s="19"/>
      <c r="I25" s="19"/>
      <c r="J25" s="19"/>
      <c r="K25" s="19"/>
      <c r="L25" s="19"/>
    </row>
    <row r="26" spans="1:12" s="18" customFormat="1" ht="16.5" customHeight="1" thickBot="1">
      <c r="A26" s="36" t="s">
        <v>50</v>
      </c>
      <c r="B26" s="55"/>
      <c r="C26" s="33"/>
      <c r="D26" s="24" t="s">
        <v>87</v>
      </c>
      <c r="E26" s="64">
        <v>200000</v>
      </c>
      <c r="F26" s="23"/>
      <c r="G26" s="19"/>
      <c r="H26" s="19"/>
      <c r="I26" s="19"/>
      <c r="J26" s="19"/>
      <c r="K26" s="19"/>
      <c r="L26" s="19"/>
    </row>
    <row r="27" spans="1:12" ht="16.5" customHeight="1" thickBot="1">
      <c r="A27" s="65">
        <v>7</v>
      </c>
      <c r="B27" s="66">
        <v>173</v>
      </c>
      <c r="C27" s="25">
        <v>424</v>
      </c>
      <c r="D27" s="3" t="s">
        <v>10</v>
      </c>
      <c r="E27" s="67">
        <f>SUM(E28:E34)</f>
        <v>8500000</v>
      </c>
      <c r="G27" s="1"/>
      <c r="H27" s="1"/>
      <c r="I27" s="1"/>
      <c r="J27" s="1"/>
      <c r="K27" s="1"/>
      <c r="L27" s="1"/>
    </row>
    <row r="28" spans="1:12" s="18" customFormat="1" ht="19.5" customHeight="1">
      <c r="A28" s="68" t="s">
        <v>27</v>
      </c>
      <c r="B28" s="69"/>
      <c r="C28" s="61"/>
      <c r="D28" s="70" t="s">
        <v>88</v>
      </c>
      <c r="E28" s="71">
        <v>200000</v>
      </c>
      <c r="F28" s="21"/>
      <c r="G28" s="19"/>
      <c r="H28" s="19"/>
      <c r="I28" s="19"/>
      <c r="J28" s="19"/>
      <c r="K28" s="19"/>
      <c r="L28" s="19"/>
    </row>
    <row r="29" spans="1:12" s="18" customFormat="1" ht="18" customHeight="1">
      <c r="A29" s="27" t="s">
        <v>28</v>
      </c>
      <c r="B29" s="55"/>
      <c r="C29" s="33"/>
      <c r="D29" s="34" t="s">
        <v>89</v>
      </c>
      <c r="E29" s="35">
        <v>2350000</v>
      </c>
      <c r="F29" s="21"/>
      <c r="G29" s="19"/>
      <c r="H29" s="19"/>
      <c r="I29" s="19"/>
      <c r="J29" s="19"/>
      <c r="K29" s="19"/>
      <c r="L29" s="19"/>
    </row>
    <row r="30" spans="1:12" s="18" customFormat="1" ht="18" customHeight="1">
      <c r="A30" s="27" t="s">
        <v>51</v>
      </c>
      <c r="B30" s="55"/>
      <c r="C30" s="33"/>
      <c r="D30" s="34" t="s">
        <v>90</v>
      </c>
      <c r="E30" s="35">
        <v>1100000</v>
      </c>
      <c r="F30" s="21"/>
      <c r="G30" s="19"/>
      <c r="H30" s="19"/>
      <c r="I30" s="19"/>
      <c r="J30" s="19"/>
      <c r="K30" s="19"/>
      <c r="L30" s="19"/>
    </row>
    <row r="31" spans="1:6" s="18" customFormat="1" ht="18" customHeight="1">
      <c r="A31" s="27" t="s">
        <v>52</v>
      </c>
      <c r="B31" s="55"/>
      <c r="C31" s="33"/>
      <c r="D31" s="34" t="s">
        <v>91</v>
      </c>
      <c r="E31" s="35">
        <v>750000</v>
      </c>
      <c r="F31" s="21"/>
    </row>
    <row r="32" spans="1:6" s="18" customFormat="1" ht="18" customHeight="1">
      <c r="A32" s="27" t="s">
        <v>53</v>
      </c>
      <c r="B32" s="55"/>
      <c r="C32" s="33"/>
      <c r="D32" s="34" t="s">
        <v>92</v>
      </c>
      <c r="E32" s="35">
        <v>1200000</v>
      </c>
      <c r="F32" s="21"/>
    </row>
    <row r="33" spans="1:6" s="18" customFormat="1" ht="18" customHeight="1">
      <c r="A33" s="27" t="s">
        <v>54</v>
      </c>
      <c r="B33" s="55"/>
      <c r="C33" s="33"/>
      <c r="D33" s="39" t="s">
        <v>93</v>
      </c>
      <c r="E33" s="40">
        <v>300000</v>
      </c>
      <c r="F33" s="21"/>
    </row>
    <row r="34" spans="1:6" s="18" customFormat="1" ht="18" customHeight="1" thickBot="1">
      <c r="A34" s="72" t="s">
        <v>79</v>
      </c>
      <c r="B34" s="73"/>
      <c r="C34" s="74"/>
      <c r="D34" s="75" t="s">
        <v>94</v>
      </c>
      <c r="E34" s="76">
        <v>2600000</v>
      </c>
      <c r="F34" s="21"/>
    </row>
    <row r="35" spans="1:5" ht="12.75">
      <c r="A35" s="77"/>
      <c r="B35" s="78"/>
      <c r="C35" s="78"/>
      <c r="D35" s="78"/>
      <c r="E35" s="78"/>
    </row>
    <row r="36" spans="1:5" ht="12.75">
      <c r="A36" s="77"/>
      <c r="B36" s="78"/>
      <c r="C36" s="78"/>
      <c r="D36" s="78"/>
      <c r="E36" s="78"/>
    </row>
    <row r="37" spans="1:5" ht="25.5" customHeight="1">
      <c r="A37" s="77"/>
      <c r="B37" s="78"/>
      <c r="C37" s="78"/>
      <c r="D37" s="78"/>
      <c r="E37" s="78"/>
    </row>
    <row r="38" spans="1:5" ht="13.5" customHeight="1" thickBot="1">
      <c r="A38" s="77"/>
      <c r="B38" s="78"/>
      <c r="C38" s="78"/>
      <c r="D38" s="78"/>
      <c r="E38" s="78"/>
    </row>
    <row r="39" spans="1:5" ht="15.75" thickBot="1">
      <c r="A39" s="79"/>
      <c r="B39" s="80">
        <v>174</v>
      </c>
      <c r="C39" s="50">
        <v>511</v>
      </c>
      <c r="D39" s="7" t="s">
        <v>55</v>
      </c>
      <c r="E39" s="67">
        <f>E40+E53</f>
        <v>140000000</v>
      </c>
    </row>
    <row r="40" spans="1:5" ht="15.75" thickBot="1">
      <c r="A40" s="81">
        <v>8</v>
      </c>
      <c r="B40" s="80">
        <v>174</v>
      </c>
      <c r="C40" s="50">
        <v>511</v>
      </c>
      <c r="D40" s="3" t="s">
        <v>9</v>
      </c>
      <c r="E40" s="82">
        <f>SUM(E41:E52)</f>
        <v>80000000</v>
      </c>
    </row>
    <row r="41" spans="1:6" s="18" customFormat="1" ht="15">
      <c r="A41" s="27" t="s">
        <v>56</v>
      </c>
      <c r="B41" s="60"/>
      <c r="C41" s="61"/>
      <c r="D41" s="24" t="s">
        <v>125</v>
      </c>
      <c r="E41" s="63">
        <v>6000000</v>
      </c>
      <c r="F41" s="21"/>
    </row>
    <row r="42" spans="1:6" s="18" customFormat="1" ht="15">
      <c r="A42" s="27" t="s">
        <v>57</v>
      </c>
      <c r="B42" s="55"/>
      <c r="C42" s="33"/>
      <c r="D42" s="24" t="s">
        <v>110</v>
      </c>
      <c r="E42" s="64">
        <v>10000000</v>
      </c>
      <c r="F42" s="21"/>
    </row>
    <row r="43" spans="1:6" s="18" customFormat="1" ht="15">
      <c r="A43" s="27" t="s">
        <v>58</v>
      </c>
      <c r="B43" s="55"/>
      <c r="C43" s="33"/>
      <c r="D43" s="24" t="s">
        <v>111</v>
      </c>
      <c r="E43" s="64">
        <v>6000000</v>
      </c>
      <c r="F43" s="21"/>
    </row>
    <row r="44" spans="1:6" s="18" customFormat="1" ht="15">
      <c r="A44" s="27" t="s">
        <v>59</v>
      </c>
      <c r="B44" s="55"/>
      <c r="C44" s="33"/>
      <c r="D44" s="24" t="s">
        <v>108</v>
      </c>
      <c r="E44" s="64">
        <v>8000000</v>
      </c>
      <c r="F44" s="21"/>
    </row>
    <row r="45" spans="1:6" s="18" customFormat="1" ht="15">
      <c r="A45" s="27" t="s">
        <v>60</v>
      </c>
      <c r="B45" s="55"/>
      <c r="C45" s="33"/>
      <c r="D45" s="24" t="s">
        <v>109</v>
      </c>
      <c r="E45" s="64">
        <v>10000000</v>
      </c>
      <c r="F45" s="21"/>
    </row>
    <row r="46" spans="1:6" s="18" customFormat="1" ht="15">
      <c r="A46" s="27" t="s">
        <v>61</v>
      </c>
      <c r="B46" s="55"/>
      <c r="C46" s="33"/>
      <c r="D46" s="24" t="s">
        <v>112</v>
      </c>
      <c r="E46" s="64">
        <v>10000000</v>
      </c>
      <c r="F46" s="21"/>
    </row>
    <row r="47" spans="1:6" s="18" customFormat="1" ht="15">
      <c r="A47" s="27" t="s">
        <v>62</v>
      </c>
      <c r="B47" s="55"/>
      <c r="C47" s="33"/>
      <c r="D47" s="24" t="s">
        <v>113</v>
      </c>
      <c r="E47" s="64">
        <v>6000000</v>
      </c>
      <c r="F47" s="21"/>
    </row>
    <row r="48" spans="1:6" s="18" customFormat="1" ht="15">
      <c r="A48" s="27" t="s">
        <v>63</v>
      </c>
      <c r="B48" s="55"/>
      <c r="C48" s="33"/>
      <c r="D48" s="24" t="s">
        <v>114</v>
      </c>
      <c r="E48" s="64">
        <v>6000000</v>
      </c>
      <c r="F48" s="21"/>
    </row>
    <row r="49" spans="1:6" s="18" customFormat="1" ht="15">
      <c r="A49" s="27" t="s">
        <v>64</v>
      </c>
      <c r="B49" s="55"/>
      <c r="C49" s="33"/>
      <c r="D49" s="24" t="s">
        <v>115</v>
      </c>
      <c r="E49" s="64">
        <v>4000000</v>
      </c>
      <c r="F49" s="22"/>
    </row>
    <row r="50" spans="1:6" s="18" customFormat="1" ht="15">
      <c r="A50" s="27" t="s">
        <v>65</v>
      </c>
      <c r="B50" s="83"/>
      <c r="C50" s="37"/>
      <c r="D50" s="24" t="s">
        <v>134</v>
      </c>
      <c r="E50" s="64">
        <v>4000000</v>
      </c>
      <c r="F50" s="22"/>
    </row>
    <row r="51" spans="1:6" s="18" customFormat="1" ht="15">
      <c r="A51" s="27" t="s">
        <v>116</v>
      </c>
      <c r="B51" s="83"/>
      <c r="C51" s="37"/>
      <c r="D51" s="24" t="s">
        <v>118</v>
      </c>
      <c r="E51" s="64">
        <v>6000000</v>
      </c>
      <c r="F51" s="21"/>
    </row>
    <row r="52" spans="1:6" s="18" customFormat="1" ht="15.75" thickBot="1">
      <c r="A52" s="27" t="s">
        <v>117</v>
      </c>
      <c r="B52" s="84"/>
      <c r="C52" s="85"/>
      <c r="D52" s="24" t="s">
        <v>119</v>
      </c>
      <c r="E52" s="86">
        <v>4000000</v>
      </c>
      <c r="F52" s="21"/>
    </row>
    <row r="53" spans="1:5" ht="16.5" customHeight="1" thickBot="1">
      <c r="A53" s="87">
        <v>9</v>
      </c>
      <c r="B53" s="66">
        <v>174</v>
      </c>
      <c r="C53" s="25">
        <v>511</v>
      </c>
      <c r="D53" s="2" t="s">
        <v>6</v>
      </c>
      <c r="E53" s="67">
        <f>SUM(E54:E67)</f>
        <v>60000000</v>
      </c>
    </row>
    <row r="54" spans="1:12" s="18" customFormat="1" ht="21" customHeight="1">
      <c r="A54" s="27" t="s">
        <v>21</v>
      </c>
      <c r="B54" s="60"/>
      <c r="C54" s="61"/>
      <c r="D54" s="24" t="s">
        <v>95</v>
      </c>
      <c r="E54" s="88">
        <v>30000000</v>
      </c>
      <c r="F54" s="21"/>
      <c r="G54" s="19"/>
      <c r="H54" s="19"/>
      <c r="I54" s="19"/>
      <c r="J54" s="19"/>
      <c r="K54" s="19"/>
      <c r="L54" s="19"/>
    </row>
    <row r="55" spans="1:12" s="18" customFormat="1" ht="18" customHeight="1">
      <c r="A55" s="27" t="s">
        <v>22</v>
      </c>
      <c r="B55" s="55"/>
      <c r="C55" s="33"/>
      <c r="D55" s="24" t="s">
        <v>126</v>
      </c>
      <c r="E55" s="64">
        <v>1500000</v>
      </c>
      <c r="F55" s="21"/>
      <c r="G55" s="19"/>
      <c r="H55" s="19"/>
      <c r="I55" s="19"/>
      <c r="J55" s="19"/>
      <c r="K55" s="19"/>
      <c r="L55" s="19"/>
    </row>
    <row r="56" spans="1:12" s="18" customFormat="1" ht="18" customHeight="1">
      <c r="A56" s="27" t="s">
        <v>66</v>
      </c>
      <c r="B56" s="55"/>
      <c r="C56" s="33"/>
      <c r="D56" s="62" t="s">
        <v>127</v>
      </c>
      <c r="E56" s="64">
        <v>3000000</v>
      </c>
      <c r="F56" s="21"/>
      <c r="G56" s="19"/>
      <c r="H56" s="19"/>
      <c r="I56" s="19"/>
      <c r="J56" s="19"/>
      <c r="K56" s="19"/>
      <c r="L56" s="19"/>
    </row>
    <row r="57" spans="1:12" s="18" customFormat="1" ht="18" customHeight="1">
      <c r="A57" s="27" t="s">
        <v>142</v>
      </c>
      <c r="B57" s="55"/>
      <c r="C57" s="33"/>
      <c r="D57" s="24" t="s">
        <v>128</v>
      </c>
      <c r="E57" s="64">
        <v>7000000</v>
      </c>
      <c r="F57" s="21"/>
      <c r="G57" s="19"/>
      <c r="H57" s="19"/>
      <c r="I57" s="19"/>
      <c r="J57" s="19"/>
      <c r="K57" s="19"/>
      <c r="L57" s="19"/>
    </row>
    <row r="58" spans="1:12" s="18" customFormat="1" ht="18" customHeight="1">
      <c r="A58" s="27" t="s">
        <v>67</v>
      </c>
      <c r="B58" s="55"/>
      <c r="C58" s="33"/>
      <c r="D58" s="24" t="s">
        <v>129</v>
      </c>
      <c r="E58" s="89">
        <v>2000000</v>
      </c>
      <c r="F58" s="21"/>
      <c r="G58" s="19"/>
      <c r="H58" s="19"/>
      <c r="I58" s="19"/>
      <c r="J58" s="19"/>
      <c r="K58" s="19"/>
      <c r="L58" s="19"/>
    </row>
    <row r="59" spans="1:12" s="18" customFormat="1" ht="18" customHeight="1">
      <c r="A59" s="27" t="s">
        <v>68</v>
      </c>
      <c r="B59" s="55"/>
      <c r="C59" s="33"/>
      <c r="D59" s="24" t="s">
        <v>130</v>
      </c>
      <c r="E59" s="64">
        <v>3000000</v>
      </c>
      <c r="F59" s="21"/>
      <c r="G59" s="19"/>
      <c r="H59" s="19"/>
      <c r="I59" s="19"/>
      <c r="J59" s="19"/>
      <c r="K59" s="19"/>
      <c r="L59" s="19"/>
    </row>
    <row r="60" spans="1:12" s="18" customFormat="1" ht="18" customHeight="1">
      <c r="A60" s="27" t="s">
        <v>69</v>
      </c>
      <c r="B60" s="55"/>
      <c r="C60" s="33"/>
      <c r="D60" s="24" t="s">
        <v>96</v>
      </c>
      <c r="E60" s="64">
        <v>1500000</v>
      </c>
      <c r="F60" s="21"/>
      <c r="G60" s="19"/>
      <c r="H60" s="19"/>
      <c r="I60" s="19"/>
      <c r="J60" s="19"/>
      <c r="K60" s="19"/>
      <c r="L60" s="19"/>
    </row>
    <row r="61" spans="1:12" s="18" customFormat="1" ht="18" customHeight="1">
      <c r="A61" s="27" t="s">
        <v>70</v>
      </c>
      <c r="B61" s="55"/>
      <c r="C61" s="33"/>
      <c r="D61" s="24" t="s">
        <v>120</v>
      </c>
      <c r="E61" s="64">
        <v>4000000</v>
      </c>
      <c r="F61" s="21"/>
      <c r="G61" s="19"/>
      <c r="H61" s="19"/>
      <c r="I61" s="19"/>
      <c r="J61" s="19"/>
      <c r="K61" s="19"/>
      <c r="L61" s="19"/>
    </row>
    <row r="62" spans="1:12" s="18" customFormat="1" ht="18" customHeight="1">
      <c r="A62" s="27" t="s">
        <v>71</v>
      </c>
      <c r="B62" s="55"/>
      <c r="C62" s="33"/>
      <c r="D62" s="24" t="s">
        <v>107</v>
      </c>
      <c r="E62" s="64">
        <v>800000</v>
      </c>
      <c r="F62" s="21"/>
      <c r="G62" s="19"/>
      <c r="H62" s="19"/>
      <c r="I62" s="19"/>
      <c r="J62" s="19"/>
      <c r="K62" s="19"/>
      <c r="L62" s="19"/>
    </row>
    <row r="63" spans="1:12" s="18" customFormat="1" ht="18" customHeight="1">
      <c r="A63" s="27" t="s">
        <v>72</v>
      </c>
      <c r="B63" s="83"/>
      <c r="C63" s="37"/>
      <c r="D63" s="24" t="s">
        <v>144</v>
      </c>
      <c r="E63" s="64">
        <v>2700000</v>
      </c>
      <c r="F63" s="21"/>
      <c r="G63" s="19"/>
      <c r="H63" s="19"/>
      <c r="I63" s="19"/>
      <c r="J63" s="19"/>
      <c r="K63" s="19"/>
      <c r="L63" s="19"/>
    </row>
    <row r="64" spans="1:12" s="18" customFormat="1" ht="18" customHeight="1">
      <c r="A64" s="27" t="s">
        <v>138</v>
      </c>
      <c r="B64" s="83"/>
      <c r="C64" s="37"/>
      <c r="D64" s="24" t="s">
        <v>147</v>
      </c>
      <c r="E64" s="64">
        <v>500000</v>
      </c>
      <c r="F64" s="21"/>
      <c r="G64" s="19"/>
      <c r="H64" s="19"/>
      <c r="I64" s="19"/>
      <c r="J64" s="19"/>
      <c r="K64" s="19"/>
      <c r="L64" s="19"/>
    </row>
    <row r="65" spans="1:12" s="18" customFormat="1" ht="18" customHeight="1">
      <c r="A65" s="27" t="s">
        <v>139</v>
      </c>
      <c r="B65" s="83"/>
      <c r="C65" s="37"/>
      <c r="D65" s="24" t="s">
        <v>146</v>
      </c>
      <c r="E65" s="64">
        <v>1500000</v>
      </c>
      <c r="F65" s="21"/>
      <c r="G65" s="19"/>
      <c r="H65" s="19"/>
      <c r="I65" s="19"/>
      <c r="J65" s="19"/>
      <c r="K65" s="19"/>
      <c r="L65" s="19"/>
    </row>
    <row r="66" spans="1:12" s="18" customFormat="1" ht="18" customHeight="1">
      <c r="A66" s="27" t="s">
        <v>151</v>
      </c>
      <c r="B66" s="83"/>
      <c r="C66" s="37"/>
      <c r="D66" s="90" t="s">
        <v>153</v>
      </c>
      <c r="E66" s="89">
        <v>500000</v>
      </c>
      <c r="F66" s="21"/>
      <c r="G66" s="19"/>
      <c r="H66" s="19"/>
      <c r="I66" s="19"/>
      <c r="J66" s="19"/>
      <c r="K66" s="19"/>
      <c r="L66" s="19"/>
    </row>
    <row r="67" spans="1:12" s="18" customFormat="1" ht="18" customHeight="1" thickBot="1">
      <c r="A67" s="27" t="s">
        <v>152</v>
      </c>
      <c r="B67" s="83"/>
      <c r="C67" s="37"/>
      <c r="D67" s="90" t="s">
        <v>135</v>
      </c>
      <c r="E67" s="64">
        <v>2000000</v>
      </c>
      <c r="F67" s="21"/>
      <c r="G67" s="19"/>
      <c r="H67" s="19"/>
      <c r="I67" s="19"/>
      <c r="J67" s="19"/>
      <c r="K67" s="19"/>
      <c r="L67" s="19"/>
    </row>
    <row r="68" spans="1:12" ht="18.75" customHeight="1" thickBot="1">
      <c r="A68" s="91">
        <v>10</v>
      </c>
      <c r="B68" s="92">
        <v>175</v>
      </c>
      <c r="C68" s="93">
        <v>421</v>
      </c>
      <c r="D68" s="12" t="s">
        <v>5</v>
      </c>
      <c r="E68" s="82">
        <f>E69</f>
        <v>6000000</v>
      </c>
      <c r="G68" s="1" t="s">
        <v>7</v>
      </c>
      <c r="H68" s="1"/>
      <c r="I68" s="1"/>
      <c r="J68" s="1"/>
      <c r="K68" s="1"/>
      <c r="L68" s="1"/>
    </row>
    <row r="69" spans="1:12" s="18" customFormat="1" ht="20.25" customHeight="1">
      <c r="A69" s="27" t="s">
        <v>73</v>
      </c>
      <c r="B69" s="60"/>
      <c r="C69" s="61"/>
      <c r="D69" s="30" t="s">
        <v>97</v>
      </c>
      <c r="E69" s="31">
        <v>6000000</v>
      </c>
      <c r="F69" s="21"/>
      <c r="G69" s="19"/>
      <c r="H69" s="19"/>
      <c r="I69" s="19"/>
      <c r="J69" s="19"/>
      <c r="K69" s="19"/>
      <c r="L69" s="19"/>
    </row>
    <row r="70" spans="1:5" ht="12.75">
      <c r="A70" s="77"/>
      <c r="B70" s="78"/>
      <c r="C70" s="78"/>
      <c r="D70" s="78"/>
      <c r="E70" s="94"/>
    </row>
    <row r="71" spans="1:5" ht="12.75">
      <c r="A71" s="77"/>
      <c r="B71" s="78"/>
      <c r="C71" s="78"/>
      <c r="D71" s="78"/>
      <c r="E71" s="78"/>
    </row>
    <row r="72" spans="1:5" ht="12.75">
      <c r="A72" s="77"/>
      <c r="B72" s="78"/>
      <c r="C72" s="78"/>
      <c r="D72" s="78"/>
      <c r="E72" s="78"/>
    </row>
    <row r="73" spans="1:5" ht="12.75">
      <c r="A73" s="77"/>
      <c r="B73" s="78"/>
      <c r="C73" s="78"/>
      <c r="D73" s="78"/>
      <c r="E73" s="78"/>
    </row>
    <row r="74" spans="1:5" ht="12.75">
      <c r="A74" s="77"/>
      <c r="B74" s="78"/>
      <c r="C74" s="78"/>
      <c r="D74" s="78"/>
      <c r="E74" s="78"/>
    </row>
    <row r="75" spans="1:5" ht="12.75">
      <c r="A75" s="77"/>
      <c r="B75" s="78"/>
      <c r="C75" s="78"/>
      <c r="D75" s="78"/>
      <c r="E75" s="78"/>
    </row>
    <row r="76" spans="1:5" ht="12.75">
      <c r="A76" s="77"/>
      <c r="B76" s="78"/>
      <c r="C76" s="78"/>
      <c r="D76" s="78"/>
      <c r="E76" s="78"/>
    </row>
    <row r="77" spans="1:5" ht="12.75">
      <c r="A77" s="77"/>
      <c r="B77" s="78"/>
      <c r="C77" s="78"/>
      <c r="D77" s="78"/>
      <c r="E77" s="78"/>
    </row>
    <row r="78" spans="1:5" ht="12.75">
      <c r="A78" s="77"/>
      <c r="B78" s="78"/>
      <c r="C78" s="78"/>
      <c r="D78" s="78"/>
      <c r="E78" s="78"/>
    </row>
    <row r="79" spans="1:5" ht="12.75">
      <c r="A79" s="77"/>
      <c r="B79" s="78"/>
      <c r="C79" s="78"/>
      <c r="D79" s="78"/>
      <c r="E79" s="78"/>
    </row>
    <row r="80" spans="1:5" ht="12.75">
      <c r="A80" s="77"/>
      <c r="B80" s="78"/>
      <c r="C80" s="78"/>
      <c r="D80" s="78"/>
      <c r="E80" s="78"/>
    </row>
    <row r="81" spans="1:5" ht="12.75">
      <c r="A81" s="77"/>
      <c r="B81" s="78"/>
      <c r="C81" s="78"/>
      <c r="D81" s="78"/>
      <c r="E81" s="78"/>
    </row>
    <row r="82" spans="1:5" ht="13.5" thickBot="1">
      <c r="A82" s="77"/>
      <c r="B82" s="78"/>
      <c r="C82" s="78"/>
      <c r="D82" s="78"/>
      <c r="E82" s="78"/>
    </row>
    <row r="83" spans="1:5" ht="19.5" customHeight="1" thickBot="1">
      <c r="A83" s="87">
        <v>11</v>
      </c>
      <c r="B83" s="95">
        <v>176</v>
      </c>
      <c r="C83" s="96">
        <v>424</v>
      </c>
      <c r="D83" s="13" t="s">
        <v>1</v>
      </c>
      <c r="E83" s="82">
        <f>SUM(E84:E87)</f>
        <v>1500000</v>
      </c>
    </row>
    <row r="84" spans="1:6" s="18" customFormat="1" ht="20.25" customHeight="1">
      <c r="A84" s="27" t="s">
        <v>24</v>
      </c>
      <c r="B84" s="60"/>
      <c r="C84" s="61"/>
      <c r="D84" s="30" t="s">
        <v>137</v>
      </c>
      <c r="E84" s="31">
        <v>500000</v>
      </c>
      <c r="F84" s="21"/>
    </row>
    <row r="85" spans="1:6" s="18" customFormat="1" ht="32.25" customHeight="1">
      <c r="A85" s="32" t="s">
        <v>29</v>
      </c>
      <c r="B85" s="55"/>
      <c r="C85" s="33"/>
      <c r="D85" s="34" t="s">
        <v>98</v>
      </c>
      <c r="E85" s="35">
        <v>200000</v>
      </c>
      <c r="F85" s="21"/>
    </row>
    <row r="86" spans="1:6" s="18" customFormat="1" ht="30">
      <c r="A86" s="32" t="s">
        <v>30</v>
      </c>
      <c r="B86" s="55"/>
      <c r="C86" s="33"/>
      <c r="D86" s="34" t="s">
        <v>99</v>
      </c>
      <c r="E86" s="35">
        <v>350000</v>
      </c>
      <c r="F86" s="21"/>
    </row>
    <row r="87" spans="1:6" s="18" customFormat="1" ht="30" customHeight="1" thickBot="1">
      <c r="A87" s="36" t="s">
        <v>31</v>
      </c>
      <c r="B87" s="83"/>
      <c r="C87" s="85"/>
      <c r="D87" s="39" t="s">
        <v>100</v>
      </c>
      <c r="E87" s="40">
        <v>450000</v>
      </c>
      <c r="F87" s="21"/>
    </row>
    <row r="88" spans="1:5" ht="19.5" customHeight="1" thickBot="1">
      <c r="A88" s="49" t="s">
        <v>75</v>
      </c>
      <c r="B88" s="80">
        <v>177</v>
      </c>
      <c r="C88" s="50">
        <v>421</v>
      </c>
      <c r="D88" s="8" t="s">
        <v>74</v>
      </c>
      <c r="E88" s="26">
        <f>E89</f>
        <v>6000000</v>
      </c>
    </row>
    <row r="89" spans="1:6" s="18" customFormat="1" ht="18.75" customHeight="1" thickBot="1">
      <c r="A89" s="97">
        <v>12.1</v>
      </c>
      <c r="B89" s="98"/>
      <c r="C89" s="98"/>
      <c r="D89" s="99" t="s">
        <v>101</v>
      </c>
      <c r="E89" s="100">
        <v>6000000</v>
      </c>
      <c r="F89" s="21"/>
    </row>
    <row r="90" spans="1:5" ht="20.25" customHeight="1" thickBot="1">
      <c r="A90" s="101">
        <v>13</v>
      </c>
      <c r="B90" s="66">
        <v>178</v>
      </c>
      <c r="C90" s="58">
        <v>425</v>
      </c>
      <c r="D90" s="14" t="s">
        <v>2</v>
      </c>
      <c r="E90" s="102">
        <f>SUM(E91:E92)</f>
        <v>1500000</v>
      </c>
    </row>
    <row r="91" spans="1:6" s="18" customFormat="1" ht="19.5" customHeight="1">
      <c r="A91" s="27" t="s">
        <v>32</v>
      </c>
      <c r="B91" s="41"/>
      <c r="C91" s="61"/>
      <c r="D91" s="30" t="s">
        <v>102</v>
      </c>
      <c r="E91" s="31">
        <v>700000</v>
      </c>
      <c r="F91" s="21"/>
    </row>
    <row r="92" spans="1:6" s="18" customFormat="1" ht="19.5" customHeight="1" thickBot="1">
      <c r="A92" s="36" t="s">
        <v>33</v>
      </c>
      <c r="B92" s="45"/>
      <c r="C92" s="103"/>
      <c r="D92" s="39" t="s">
        <v>103</v>
      </c>
      <c r="E92" s="40">
        <v>800000</v>
      </c>
      <c r="F92" s="21"/>
    </row>
    <row r="93" spans="1:5" ht="19.5" customHeight="1" thickBot="1">
      <c r="A93" s="101">
        <v>14</v>
      </c>
      <c r="B93" s="25">
        <v>179</v>
      </c>
      <c r="C93" s="25">
        <v>511</v>
      </c>
      <c r="D93" s="15" t="s">
        <v>3</v>
      </c>
      <c r="E93" s="26">
        <f>E94+E95</f>
        <v>4000000</v>
      </c>
    </row>
    <row r="94" spans="1:6" s="18" customFormat="1" ht="19.5" customHeight="1">
      <c r="A94" s="27" t="s">
        <v>77</v>
      </c>
      <c r="B94" s="104"/>
      <c r="C94" s="105"/>
      <c r="D94" s="34" t="s">
        <v>131</v>
      </c>
      <c r="E94" s="31">
        <v>2500000</v>
      </c>
      <c r="F94" s="21"/>
    </row>
    <row r="95" spans="1:6" s="18" customFormat="1" ht="19.5" customHeight="1">
      <c r="A95" s="27" t="s">
        <v>77</v>
      </c>
      <c r="B95" s="106"/>
      <c r="C95" s="107"/>
      <c r="D95" s="34" t="s">
        <v>148</v>
      </c>
      <c r="E95" s="31">
        <v>1500000</v>
      </c>
      <c r="F95" s="21"/>
    </row>
    <row r="96" spans="1:5" ht="19.5" customHeight="1">
      <c r="A96" s="108">
        <v>15</v>
      </c>
      <c r="B96" s="109">
        <v>180</v>
      </c>
      <c r="C96" s="110">
        <v>425</v>
      </c>
      <c r="D96" s="16" t="s">
        <v>4</v>
      </c>
      <c r="E96" s="111">
        <f>SUM(E97:E98)</f>
        <v>1000000</v>
      </c>
    </row>
    <row r="97" spans="1:6" s="18" customFormat="1" ht="19.5" customHeight="1">
      <c r="A97" s="32" t="s">
        <v>34</v>
      </c>
      <c r="B97" s="104"/>
      <c r="C97" s="105"/>
      <c r="D97" s="34" t="s">
        <v>104</v>
      </c>
      <c r="E97" s="35">
        <v>500000</v>
      </c>
      <c r="F97" s="21"/>
    </row>
    <row r="98" spans="1:6" s="18" customFormat="1" ht="18" customHeight="1">
      <c r="A98" s="32" t="s">
        <v>76</v>
      </c>
      <c r="B98" s="112"/>
      <c r="C98" s="113"/>
      <c r="D98" s="34" t="s">
        <v>105</v>
      </c>
      <c r="E98" s="35">
        <v>500000</v>
      </c>
      <c r="F98" s="21"/>
    </row>
    <row r="99" spans="1:5" ht="17.25" customHeight="1" thickBot="1">
      <c r="A99" s="114">
        <v>16</v>
      </c>
      <c r="B99" s="109">
        <v>181</v>
      </c>
      <c r="C99" s="110">
        <v>511</v>
      </c>
      <c r="D99" s="6" t="s">
        <v>36</v>
      </c>
      <c r="E99" s="115">
        <f>E100+E102</f>
        <v>31000000</v>
      </c>
    </row>
    <row r="100" spans="1:5" ht="18.75" customHeight="1" thickBot="1">
      <c r="A100" s="116">
        <v>16</v>
      </c>
      <c r="B100" s="117">
        <v>181</v>
      </c>
      <c r="C100" s="117">
        <v>511</v>
      </c>
      <c r="D100" s="17" t="s">
        <v>149</v>
      </c>
      <c r="E100" s="118">
        <f>E101</f>
        <v>20000000</v>
      </c>
    </row>
    <row r="101" spans="1:6" s="18" customFormat="1" ht="19.5" customHeight="1" thickBot="1">
      <c r="A101" s="68" t="s">
        <v>78</v>
      </c>
      <c r="B101" s="119"/>
      <c r="C101" s="120"/>
      <c r="D101" s="121" t="s">
        <v>150</v>
      </c>
      <c r="E101" s="122">
        <v>20000000</v>
      </c>
      <c r="F101" s="21"/>
    </row>
    <row r="102" spans="1:5" ht="18.75" customHeight="1" thickBot="1">
      <c r="A102" s="56">
        <v>17</v>
      </c>
      <c r="B102" s="57">
        <v>181</v>
      </c>
      <c r="C102" s="58">
        <v>511</v>
      </c>
      <c r="D102" s="2" t="s">
        <v>132</v>
      </c>
      <c r="E102" s="59">
        <f>E103+E104</f>
        <v>11000000</v>
      </c>
    </row>
    <row r="103" spans="1:6" s="18" customFormat="1" ht="18.75" customHeight="1">
      <c r="A103" s="32" t="s">
        <v>140</v>
      </c>
      <c r="B103" s="112"/>
      <c r="C103" s="113"/>
      <c r="D103" s="123" t="s">
        <v>133</v>
      </c>
      <c r="E103" s="35">
        <v>7000000</v>
      </c>
      <c r="F103" s="21"/>
    </row>
    <row r="104" spans="1:6" s="18" customFormat="1" ht="19.5" customHeight="1" thickBot="1">
      <c r="A104" s="72" t="s">
        <v>141</v>
      </c>
      <c r="B104" s="73"/>
      <c r="C104" s="74"/>
      <c r="D104" s="75" t="s">
        <v>106</v>
      </c>
      <c r="E104" s="76">
        <v>4000000</v>
      </c>
      <c r="F104" s="21"/>
    </row>
    <row r="105" spans="1:5" ht="12.75">
      <c r="A105" s="77"/>
      <c r="B105" s="78"/>
      <c r="C105" s="78"/>
      <c r="D105" s="78"/>
      <c r="E105" s="78"/>
    </row>
    <row r="106" spans="1:5" ht="12.75">
      <c r="A106" s="77"/>
      <c r="B106" s="78"/>
      <c r="C106" s="78"/>
      <c r="D106" s="78"/>
      <c r="E106" s="78"/>
    </row>
    <row r="107" spans="1:5" ht="12.75">
      <c r="A107" s="77"/>
      <c r="B107" s="78"/>
      <c r="C107" s="78"/>
      <c r="D107" s="78"/>
      <c r="E107" s="78"/>
    </row>
    <row r="108" spans="1:5" ht="12.75">
      <c r="A108" s="77"/>
      <c r="B108" s="78"/>
      <c r="C108" s="78"/>
      <c r="D108" s="78"/>
      <c r="E108" s="78"/>
    </row>
    <row r="109" spans="1:5" ht="12.75">
      <c r="A109" s="77"/>
      <c r="B109" s="78"/>
      <c r="C109" s="78"/>
      <c r="D109" s="78"/>
      <c r="E109" s="78"/>
    </row>
    <row r="110" spans="2:5" ht="12.75">
      <c r="B110" s="11"/>
      <c r="C110" s="11"/>
      <c r="D110" s="11"/>
      <c r="E110" s="11"/>
    </row>
    <row r="111" spans="2:5" ht="12.75">
      <c r="B111" s="11"/>
      <c r="C111" s="11"/>
      <c r="D111" s="11"/>
      <c r="E111" s="11"/>
    </row>
    <row r="112" spans="2:5" ht="12.75">
      <c r="B112" s="11"/>
      <c r="C112" s="11"/>
      <c r="D112" s="11"/>
      <c r="E112" s="11"/>
    </row>
    <row r="113" spans="2:5" ht="12.75">
      <c r="B113" s="11"/>
      <c r="C113" s="11"/>
      <c r="D113" s="11"/>
      <c r="E113" s="11"/>
    </row>
    <row r="114" spans="2:5" ht="12.75">
      <c r="B114" s="11"/>
      <c r="C114" s="11"/>
      <c r="D114" s="11"/>
      <c r="E114" s="11"/>
    </row>
    <row r="115" spans="2:5" ht="12.75">
      <c r="B115" s="11"/>
      <c r="C115" s="11"/>
      <c r="D115" s="11"/>
      <c r="E115" s="11"/>
    </row>
    <row r="116" spans="2:5" ht="12.75"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</sheetData>
  <sheetProtection/>
  <printOptions/>
  <pageMargins left="0.69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direkcija</dc:creator>
  <cp:keywords/>
  <dc:description/>
  <cp:lastModifiedBy>Direktor</cp:lastModifiedBy>
  <cp:lastPrinted>2011-03-14T17:07:24Z</cp:lastPrinted>
  <dcterms:created xsi:type="dcterms:W3CDTF">2006-03-27T05:46:11Z</dcterms:created>
  <dcterms:modified xsi:type="dcterms:W3CDTF">2012-09-04T09:40:54Z</dcterms:modified>
  <cp:category/>
  <cp:version/>
  <cp:contentType/>
  <cp:contentStatus/>
</cp:coreProperties>
</file>